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EXEMPLE" sheetId="1" r:id="rId1"/>
    <sheet name="les étapes a suivre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H26" i="1"/>
  <c r="H29"/>
  <c r="H28"/>
  <c r="H27"/>
  <c r="H25"/>
  <c r="H24"/>
  <c r="H23"/>
  <c r="H22"/>
  <c r="H21"/>
  <c r="N10"/>
  <c r="N11"/>
  <c r="N12"/>
  <c r="N13"/>
  <c r="N14"/>
  <c r="N15"/>
  <c r="N16"/>
  <c r="I16"/>
  <c r="H20" s="1"/>
  <c r="K16"/>
  <c r="M16"/>
  <c r="L11"/>
  <c r="L10"/>
  <c r="M11"/>
  <c r="L12"/>
  <c r="M12" s="1"/>
  <c r="L13"/>
  <c r="L14"/>
  <c r="L15"/>
  <c r="M15" s="1"/>
  <c r="M10"/>
  <c r="K10"/>
  <c r="J10"/>
  <c r="M13"/>
  <c r="M14"/>
  <c r="K11"/>
  <c r="K12"/>
  <c r="K13"/>
  <c r="K14"/>
  <c r="K15"/>
  <c r="J11"/>
  <c r="J12"/>
  <c r="J13"/>
  <c r="J14"/>
  <c r="J15"/>
  <c r="H19"/>
  <c r="H16"/>
</calcChain>
</file>

<file path=xl/sharedStrings.xml><?xml version="1.0" encoding="utf-8"?>
<sst xmlns="http://schemas.openxmlformats.org/spreadsheetml/2006/main" count="27" uniqueCount="27">
  <si>
    <t>(xi -X̅)</t>
  </si>
  <si>
    <r>
      <t xml:space="preserve">(xi -X̅) </t>
    </r>
    <r>
      <rPr>
        <b/>
        <vertAlign val="superscript"/>
        <sz val="13"/>
        <color rgb="FF000000"/>
        <rFont val="Times New Roman"/>
        <family val="1"/>
      </rPr>
      <t>2</t>
    </r>
  </si>
  <si>
    <t>(yi -Ῡ)</t>
  </si>
  <si>
    <r>
      <t xml:space="preserve">(yi -Ῡ) </t>
    </r>
    <r>
      <rPr>
        <b/>
        <vertAlign val="superscript"/>
        <sz val="13"/>
        <color rgb="FF000000"/>
        <rFont val="Times New Roman"/>
        <family val="1"/>
      </rPr>
      <t>2</t>
    </r>
  </si>
  <si>
    <t>∑</t>
  </si>
  <si>
    <t>les dépenses publicitaire X</t>
  </si>
  <si>
    <t>volume des ventes  Y</t>
  </si>
  <si>
    <t>les mois</t>
  </si>
  <si>
    <t>X̅</t>
  </si>
  <si>
    <t>Ῡ</t>
  </si>
  <si>
    <t>V(X)</t>
  </si>
  <si>
    <t>V(Y)</t>
  </si>
  <si>
    <t>(xi-X̅)(yi-Ῡ)</t>
  </si>
  <si>
    <t xml:space="preserve">ẟ(x) </t>
  </si>
  <si>
    <t xml:space="preserve">ẟ(y) </t>
  </si>
  <si>
    <t>COV</t>
  </si>
  <si>
    <t>r</t>
  </si>
  <si>
    <t>r2</t>
  </si>
  <si>
    <t>a</t>
  </si>
  <si>
    <t>b</t>
  </si>
  <si>
    <t>les étapes à suivre pour le graphique:</t>
  </si>
  <si>
    <t>insertion</t>
  </si>
  <si>
    <t>Nuage de points</t>
  </si>
  <si>
    <t>en clique avec la bonton droit sur l'un des ces points</t>
  </si>
  <si>
    <t>Ajouter une courbe de tendance</t>
  </si>
  <si>
    <t>coucher sur les choix selon cette image</t>
  </si>
  <si>
    <t>à la fin votre graphique est affiché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</si>
</sst>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rgb="FF000000"/>
      <name val="Times New Roman"/>
      <family val="1"/>
    </font>
    <font>
      <b/>
      <vertAlign val="superscript"/>
      <sz val="13"/>
      <color rgb="FF000000"/>
      <name val="Times New Roman"/>
      <family val="1"/>
    </font>
    <font>
      <sz val="13"/>
      <color rgb="FF000000"/>
      <name val="Times New Roman"/>
      <family val="1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justify" vertical="top"/>
    </xf>
    <xf numFmtId="2" fontId="0" fillId="0" borderId="0" xfId="0" applyNumberFormat="1"/>
    <xf numFmtId="0" fontId="2" fillId="0" borderId="0" xfId="0" applyFont="1" applyFill="1" applyAlignment="1">
      <alignment horizontal="justify" vertical="top"/>
    </xf>
    <xf numFmtId="0" fontId="4" fillId="0" borderId="0" xfId="0" applyFont="1" applyFill="1" applyAlignment="1">
      <alignment horizontal="justify" vertical="top"/>
    </xf>
    <xf numFmtId="0" fontId="2" fillId="0" borderId="2" xfId="0" applyFont="1" applyFill="1" applyBorder="1" applyAlignment="1">
      <alignment horizontal="justify" vertical="top"/>
    </xf>
    <xf numFmtId="0" fontId="4" fillId="0" borderId="2" xfId="0" applyFont="1" applyFill="1" applyBorder="1" applyAlignment="1">
      <alignment horizontal="justify" vertical="top"/>
    </xf>
    <xf numFmtId="0" fontId="1" fillId="0" borderId="0" xfId="0" applyFont="1"/>
    <xf numFmtId="2" fontId="1" fillId="0" borderId="0" xfId="0" applyNumberFormat="1" applyFont="1"/>
    <xf numFmtId="0" fontId="5" fillId="0" borderId="0" xfId="0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EXEMPLE!$H$10:$H$15</c:f>
              <c:numCache>
                <c:formatCode>General</c:formatCode>
                <c:ptCount val="6"/>
                <c:pt idx="0">
                  <c:v>70</c:v>
                </c:pt>
                <c:pt idx="1">
                  <c:v>80</c:v>
                </c:pt>
                <c:pt idx="2">
                  <c:v>30</c:v>
                </c:pt>
                <c:pt idx="3">
                  <c:v>50</c:v>
                </c:pt>
                <c:pt idx="4">
                  <c:v>35</c:v>
                </c:pt>
                <c:pt idx="5">
                  <c:v>45</c:v>
                </c:pt>
              </c:numCache>
            </c:numRef>
          </c:xVal>
          <c:yVal>
            <c:numRef>
              <c:f>EXEMPLE!$I$10:$I$15</c:f>
              <c:numCache>
                <c:formatCode>General</c:formatCode>
                <c:ptCount val="6"/>
                <c:pt idx="0">
                  <c:v>580</c:v>
                </c:pt>
                <c:pt idx="1">
                  <c:v>380</c:v>
                </c:pt>
                <c:pt idx="2">
                  <c:v>200</c:v>
                </c:pt>
                <c:pt idx="3">
                  <c:v>310</c:v>
                </c:pt>
                <c:pt idx="4">
                  <c:v>400</c:v>
                </c:pt>
                <c:pt idx="5">
                  <c:v>450</c:v>
                </c:pt>
              </c:numCache>
            </c:numRef>
          </c:yVal>
        </c:ser>
        <c:axId val="91982080"/>
        <c:axId val="91992064"/>
      </c:scatterChart>
      <c:valAx>
        <c:axId val="91982080"/>
        <c:scaling>
          <c:orientation val="minMax"/>
        </c:scaling>
        <c:axPos val="b"/>
        <c:numFmt formatCode="General" sourceLinked="1"/>
        <c:tickLblPos val="nextTo"/>
        <c:crossAx val="91992064"/>
        <c:crosses val="autoZero"/>
        <c:crossBetween val="midCat"/>
      </c:valAx>
      <c:valAx>
        <c:axId val="91992064"/>
        <c:scaling>
          <c:orientation val="minMax"/>
        </c:scaling>
        <c:axPos val="l"/>
        <c:numFmt formatCode="General" sourceLinked="1"/>
        <c:tickLblPos val="nextTo"/>
        <c:crossAx val="91982080"/>
        <c:crosses val="autoZero"/>
        <c:crossBetween val="midCat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66674</xdr:colOff>
      <xdr:row>20</xdr:row>
      <xdr:rowOff>133350</xdr:rowOff>
    </xdr:from>
    <xdr:to>
      <xdr:col>17</xdr:col>
      <xdr:colOff>590549</xdr:colOff>
      <xdr:row>31</xdr:row>
      <xdr:rowOff>57150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238125</xdr:colOff>
      <xdr:row>13</xdr:row>
      <xdr:rowOff>114300</xdr:rowOff>
    </xdr:from>
    <xdr:to>
      <xdr:col>11</xdr:col>
      <xdr:colOff>571500</xdr:colOff>
      <xdr:row>41</xdr:row>
      <xdr:rowOff>66675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48125" y="2590800"/>
          <a:ext cx="4905375" cy="52863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G8:N32"/>
  <sheetViews>
    <sheetView tabSelected="1" topLeftCell="A8" workbookViewId="0">
      <selection activeCell="A31" sqref="A31"/>
    </sheetView>
  </sheetViews>
  <sheetFormatPr baseColWidth="10" defaultRowHeight="15"/>
  <sheetData>
    <row r="8" spans="7:14" ht="15.75" thickBot="1"/>
    <row r="9" spans="7:14" ht="66.75" thickBot="1">
      <c r="G9" s="1" t="s">
        <v>7</v>
      </c>
      <c r="H9" s="1" t="s">
        <v>5</v>
      </c>
      <c r="I9" s="1" t="s">
        <v>6</v>
      </c>
      <c r="J9" s="1" t="s">
        <v>0</v>
      </c>
      <c r="K9" s="1" t="s">
        <v>1</v>
      </c>
      <c r="L9" s="1" t="s">
        <v>2</v>
      </c>
      <c r="M9" s="1" t="s">
        <v>3</v>
      </c>
      <c r="N9" s="1" t="s">
        <v>12</v>
      </c>
    </row>
    <row r="10" spans="7:14" ht="16.5">
      <c r="G10" s="3">
        <v>1</v>
      </c>
      <c r="H10" s="4">
        <v>70</v>
      </c>
      <c r="I10" s="4">
        <v>580</v>
      </c>
      <c r="J10" s="4">
        <f>H10-52</f>
        <v>18</v>
      </c>
      <c r="K10" s="4">
        <f>POWER(J10,2)</f>
        <v>324</v>
      </c>
      <c r="L10" s="4">
        <f>I10-387</f>
        <v>193</v>
      </c>
      <c r="M10" s="4">
        <f>POWER(L10,2)</f>
        <v>37249</v>
      </c>
      <c r="N10" s="4">
        <f>J10*L10</f>
        <v>3474</v>
      </c>
    </row>
    <row r="11" spans="7:14" ht="16.5">
      <c r="G11" s="3">
        <v>2</v>
      </c>
      <c r="H11" s="4">
        <v>80</v>
      </c>
      <c r="I11" s="4">
        <v>380</v>
      </c>
      <c r="J11" s="4">
        <f t="shared" ref="J11:J15" si="0">H11-52</f>
        <v>28</v>
      </c>
      <c r="K11" s="4">
        <f>POWER(J11,2)</f>
        <v>784</v>
      </c>
      <c r="L11" s="4">
        <f>I11-387</f>
        <v>-7</v>
      </c>
      <c r="M11" s="4">
        <f t="shared" ref="M11:M15" si="1">POWER(L11,2)</f>
        <v>49</v>
      </c>
      <c r="N11" s="4">
        <f t="shared" ref="N11:N15" si="2">J11*L11</f>
        <v>-196</v>
      </c>
    </row>
    <row r="12" spans="7:14" ht="16.5">
      <c r="G12" s="3">
        <v>3</v>
      </c>
      <c r="H12" s="4">
        <v>30</v>
      </c>
      <c r="I12" s="4">
        <v>200</v>
      </c>
      <c r="J12" s="4">
        <f t="shared" si="0"/>
        <v>-22</v>
      </c>
      <c r="K12" s="4">
        <f t="shared" ref="K12:K15" si="3">POWER(J12,2)</f>
        <v>484</v>
      </c>
      <c r="L12" s="4">
        <f t="shared" ref="L12:L15" si="4">I12-387</f>
        <v>-187</v>
      </c>
      <c r="M12" s="4">
        <f t="shared" si="1"/>
        <v>34969</v>
      </c>
      <c r="N12" s="4">
        <f t="shared" si="2"/>
        <v>4114</v>
      </c>
    </row>
    <row r="13" spans="7:14" ht="16.5">
      <c r="G13" s="3">
        <v>4</v>
      </c>
      <c r="H13" s="4">
        <v>50</v>
      </c>
      <c r="I13" s="4">
        <v>310</v>
      </c>
      <c r="J13" s="4">
        <f t="shared" si="0"/>
        <v>-2</v>
      </c>
      <c r="K13" s="4">
        <f t="shared" si="3"/>
        <v>4</v>
      </c>
      <c r="L13" s="4">
        <f t="shared" si="4"/>
        <v>-77</v>
      </c>
      <c r="M13" s="4">
        <f t="shared" si="1"/>
        <v>5929</v>
      </c>
      <c r="N13" s="4">
        <f t="shared" si="2"/>
        <v>154</v>
      </c>
    </row>
    <row r="14" spans="7:14" ht="16.5">
      <c r="G14" s="3">
        <v>5</v>
      </c>
      <c r="H14" s="4">
        <v>35</v>
      </c>
      <c r="I14" s="4">
        <v>400</v>
      </c>
      <c r="J14" s="4">
        <f t="shared" si="0"/>
        <v>-17</v>
      </c>
      <c r="K14" s="4">
        <f t="shared" si="3"/>
        <v>289</v>
      </c>
      <c r="L14" s="4">
        <f t="shared" si="4"/>
        <v>13</v>
      </c>
      <c r="M14" s="4">
        <f t="shared" si="1"/>
        <v>169</v>
      </c>
      <c r="N14" s="4">
        <f t="shared" si="2"/>
        <v>-221</v>
      </c>
    </row>
    <row r="15" spans="7:14" ht="16.5">
      <c r="G15" s="3">
        <v>6</v>
      </c>
      <c r="H15" s="4">
        <v>45</v>
      </c>
      <c r="I15" s="4">
        <v>450</v>
      </c>
      <c r="J15" s="4">
        <f t="shared" si="0"/>
        <v>-7</v>
      </c>
      <c r="K15" s="4">
        <f t="shared" si="3"/>
        <v>49</v>
      </c>
      <c r="L15" s="4">
        <f t="shared" si="4"/>
        <v>63</v>
      </c>
      <c r="M15" s="4">
        <f t="shared" si="1"/>
        <v>3969</v>
      </c>
      <c r="N15" s="4">
        <f t="shared" si="2"/>
        <v>-441</v>
      </c>
    </row>
    <row r="16" spans="7:14" ht="17.25" thickBot="1">
      <c r="G16" s="6" t="s">
        <v>4</v>
      </c>
      <c r="H16" s="5">
        <f>SUM(H10:H15)</f>
        <v>310</v>
      </c>
      <c r="I16" s="5">
        <f t="shared" ref="I16:M16" si="5">SUM(I10:I15)</f>
        <v>2320</v>
      </c>
      <c r="J16" s="5"/>
      <c r="K16" s="5">
        <f t="shared" si="5"/>
        <v>1934</v>
      </c>
      <c r="L16" s="5"/>
      <c r="M16" s="5">
        <f t="shared" si="5"/>
        <v>82334</v>
      </c>
      <c r="N16" s="5">
        <f>SUM(N10:N15)</f>
        <v>6884</v>
      </c>
    </row>
    <row r="19" spans="7:11">
      <c r="G19" s="7" t="s">
        <v>8</v>
      </c>
      <c r="H19" s="8">
        <f>H16/6</f>
        <v>51.666666666666664</v>
      </c>
      <c r="I19" s="7">
        <v>52</v>
      </c>
    </row>
    <row r="20" spans="7:11">
      <c r="G20" s="7" t="s">
        <v>9</v>
      </c>
      <c r="H20" s="8">
        <f>I16/6</f>
        <v>386.66666666666669</v>
      </c>
      <c r="I20" s="7">
        <v>387</v>
      </c>
    </row>
    <row r="21" spans="7:11">
      <c r="G21" s="7" t="s">
        <v>10</v>
      </c>
      <c r="H21" s="8">
        <f>K16/6</f>
        <v>322.33333333333331</v>
      </c>
    </row>
    <row r="22" spans="7:11">
      <c r="G22" s="7" t="s">
        <v>11</v>
      </c>
      <c r="H22" s="8">
        <f>M16/6</f>
        <v>13722.333333333334</v>
      </c>
    </row>
    <row r="23" spans="7:11" ht="19.5">
      <c r="G23" s="10" t="s">
        <v>13</v>
      </c>
      <c r="H23" s="8">
        <f>SQRT(H21)</f>
        <v>17.953644012660309</v>
      </c>
    </row>
    <row r="24" spans="7:11" ht="19.5">
      <c r="G24" s="10" t="s">
        <v>14</v>
      </c>
      <c r="H24" s="8">
        <f>SQRT(H22)</f>
        <v>117.14236352973818</v>
      </c>
    </row>
    <row r="25" spans="7:11" ht="19.5">
      <c r="G25" s="7" t="s">
        <v>15</v>
      </c>
      <c r="H25" s="8">
        <f>+N16/6</f>
        <v>1147.3333333333333</v>
      </c>
      <c r="K25" s="10"/>
    </row>
    <row r="26" spans="7:11">
      <c r="G26" s="9" t="s">
        <v>16</v>
      </c>
      <c r="H26" s="8">
        <f>H25/(H23*H24)</f>
        <v>0.54553550283870245</v>
      </c>
    </row>
    <row r="27" spans="7:11">
      <c r="G27" s="9" t="s">
        <v>17</v>
      </c>
      <c r="H27" s="8">
        <f>POWER(H26,2)</f>
        <v>0.29760898485747594</v>
      </c>
    </row>
    <row r="28" spans="7:11">
      <c r="G28" s="9" t="s">
        <v>18</v>
      </c>
      <c r="H28" s="8">
        <f>H25/H21</f>
        <v>3.5594622543950361</v>
      </c>
    </row>
    <row r="29" spans="7:11">
      <c r="G29" s="9" t="s">
        <v>19</v>
      </c>
      <c r="H29" s="8">
        <f>I20-(H28*I19)</f>
        <v>201.90796277145813</v>
      </c>
    </row>
    <row r="30" spans="7:11">
      <c r="G30" s="9"/>
      <c r="H30" s="2"/>
    </row>
    <row r="31" spans="7:11">
      <c r="H31" s="2"/>
    </row>
    <row r="32" spans="7:11">
      <c r="H32" s="2"/>
    </row>
  </sheetData>
  <pageMargins left="0.7" right="0.7" top="0.75" bottom="0.75" header="0.3" footer="0.3"/>
  <pageSetup paperSize="9" orientation="portrait" horizontalDpi="0" verticalDpi="0" r:id="rId1"/>
  <ignoredErrors>
    <ignoredError sqref="L12:L1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0:B16"/>
  <sheetViews>
    <sheetView topLeftCell="A2" workbookViewId="0">
      <selection activeCell="B30" sqref="B30"/>
    </sheetView>
  </sheetViews>
  <sheetFormatPr baseColWidth="10" defaultRowHeight="15"/>
  <sheetData>
    <row r="10" spans="1:2">
      <c r="B10" s="7" t="s">
        <v>20</v>
      </c>
    </row>
    <row r="11" spans="1:2">
      <c r="A11">
        <v>1</v>
      </c>
      <c r="B11" t="s">
        <v>21</v>
      </c>
    </row>
    <row r="12" spans="1:2">
      <c r="A12">
        <v>2</v>
      </c>
      <c r="B12" t="s">
        <v>22</v>
      </c>
    </row>
    <row r="13" spans="1:2">
      <c r="A13">
        <v>3</v>
      </c>
      <c r="B13" t="s">
        <v>23</v>
      </c>
    </row>
    <row r="14" spans="1:2">
      <c r="A14">
        <v>4</v>
      </c>
      <c r="B14" t="s">
        <v>24</v>
      </c>
    </row>
    <row r="15" spans="1:2">
      <c r="A15">
        <v>5</v>
      </c>
      <c r="B15" t="s">
        <v>25</v>
      </c>
    </row>
    <row r="16" spans="1:2">
      <c r="A16">
        <v>6</v>
      </c>
      <c r="B16" t="s">
        <v>26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EXEMPLE</vt:lpstr>
      <vt:lpstr>les étapes a suivre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Utilisateur Windows</cp:lastModifiedBy>
  <dcterms:created xsi:type="dcterms:W3CDTF">2020-08-25T19:35:07Z</dcterms:created>
  <dcterms:modified xsi:type="dcterms:W3CDTF">2020-08-26T18:52:58Z</dcterms:modified>
</cp:coreProperties>
</file>